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4"/>
  <workbookPr/>
  <mc:AlternateContent xmlns:mc="http://schemas.openxmlformats.org/markup-compatibility/2006">
    <mc:Choice Requires="x15">
      <x15ac:absPath xmlns:x15ac="http://schemas.microsoft.com/office/spreadsheetml/2010/11/ac" url="https://fidofinance-my.sharepoint.com/personal/marta_triasgray_fidomoney_com/Documents/Blogs/"/>
    </mc:Choice>
  </mc:AlternateContent>
  <xr:revisionPtr revIDLastSave="0" documentId="8_{0686CC35-072C-4BC1-A10F-F7941D304633}" xr6:coauthVersionLast="47" xr6:coauthVersionMax="47" xr10:uidLastSave="{00000000-0000-0000-0000-000000000000}"/>
  <bookViews>
    <workbookView xWindow="-35560" yWindow="520" windowWidth="34560" windowHeight="20140" xr2:uid="{00000000-000D-0000-FFFF-FFFF00000000}"/>
  </bookViews>
  <sheets>
    <sheet name="Startup Cost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1" l="1"/>
  <c r="D54" i="1"/>
  <c r="D52" i="1"/>
  <c r="D50" i="1"/>
  <c r="D49" i="1"/>
  <c r="D47" i="1"/>
  <c r="D46" i="1"/>
  <c r="D44" i="1"/>
  <c r="D45" i="1" s="1"/>
  <c r="D40" i="1"/>
  <c r="D36" i="1"/>
  <c r="D43" i="1"/>
  <c r="D42" i="1"/>
  <c r="D41" i="1"/>
  <c r="D39" i="1"/>
  <c r="D38" i="1"/>
  <c r="D37" i="1"/>
  <c r="D34" i="1"/>
  <c r="D35" i="1"/>
  <c r="D33" i="1"/>
  <c r="D23" i="1"/>
  <c r="D19" i="1"/>
  <c r="D20" i="1"/>
  <c r="D18" i="1"/>
  <c r="D15" i="1"/>
  <c r="D16" i="1"/>
  <c r="D14" i="1"/>
  <c r="D11" i="1"/>
  <c r="D12" i="1"/>
  <c r="D10" i="1"/>
  <c r="D22" i="1"/>
  <c r="B1" i="1"/>
  <c r="D29" i="1"/>
  <c r="D28" i="1"/>
  <c r="D27" i="1"/>
  <c r="D26" i="1"/>
  <c r="D25" i="1"/>
  <c r="D48" i="1" l="1"/>
  <c r="D51" i="1" s="1"/>
  <c r="D55" i="1" s="1"/>
  <c r="D30" i="1"/>
  <c r="D56" i="1" l="1"/>
</calcChain>
</file>

<file path=xl/sharedStrings.xml><?xml version="1.0" encoding="utf-8"?>
<sst xmlns="http://schemas.openxmlformats.org/spreadsheetml/2006/main" count="58" uniqueCount="55">
  <si>
    <t>To begin, navigate to File &gt; Download &gt; Microsoft Excel (.xlsx) and modify the samples to match your needs.
Make a copy of this file and use it as a Google Sheet instead.</t>
  </si>
  <si>
    <t>This is an example of a restaurant - Change expenses categories or add new ones to fit your business</t>
  </si>
  <si>
    <t>Startup Costs</t>
  </si>
  <si>
    <t>Your company name: Asterix Fish &amp; Chips</t>
  </si>
  <si>
    <t>Date (day/month/year): 24 March 2022</t>
  </si>
  <si>
    <t>Item Cost</t>
  </si>
  <si>
    <t># of Months</t>
  </si>
  <si>
    <t>Monthy Cost</t>
  </si>
  <si>
    <t>Total Cost</t>
  </si>
  <si>
    <t>ONE TIME COSTS</t>
  </si>
  <si>
    <t>Rent</t>
  </si>
  <si>
    <t>Security deposit</t>
  </si>
  <si>
    <t>First month's rent</t>
  </si>
  <si>
    <t>First month's utilities (i.e. phone, internet…)</t>
  </si>
  <si>
    <t>Costs of Equipment</t>
  </si>
  <si>
    <t>Kitchen enhancements / Machinery</t>
  </si>
  <si>
    <t>Tables and furnishings</t>
  </si>
  <si>
    <t>Utensils, dishes, and bar and kitchen equipment</t>
  </si>
  <si>
    <t>Supplies Launch</t>
  </si>
  <si>
    <t>Food</t>
  </si>
  <si>
    <t>Beverage</t>
  </si>
  <si>
    <t>Alcohol</t>
  </si>
  <si>
    <t>Others</t>
  </si>
  <si>
    <t>Business Registration</t>
  </si>
  <si>
    <t>Signace</t>
  </si>
  <si>
    <t>Software</t>
  </si>
  <si>
    <t>Business Licenses/Permits/Fees</t>
  </si>
  <si>
    <t>Consultant(s)</t>
  </si>
  <si>
    <t>Website Design &amp; Development</t>
  </si>
  <si>
    <t xml:space="preserve">Mobile App Design &amp; Development </t>
  </si>
  <si>
    <t>Miscellaneous</t>
  </si>
  <si>
    <t>TOTAL MONTHLY COSTS</t>
  </si>
  <si>
    <t>MONHTLY  COSTS</t>
  </si>
  <si>
    <t>Monthly Rent</t>
  </si>
  <si>
    <t>Property Insurance</t>
  </si>
  <si>
    <t>Utilities</t>
  </si>
  <si>
    <t>Employees</t>
  </si>
  <si>
    <t>Payroll</t>
  </si>
  <si>
    <t>Payroll taxes</t>
  </si>
  <si>
    <t>Health Insurance</t>
  </si>
  <si>
    <t>Professional services</t>
  </si>
  <si>
    <t>Accounting</t>
  </si>
  <si>
    <t>Legal</t>
  </si>
  <si>
    <t>Consultants</t>
  </si>
  <si>
    <t>Marketing</t>
  </si>
  <si>
    <t>Digital advertising</t>
  </si>
  <si>
    <t>Promotional materials</t>
  </si>
  <si>
    <t>Supplies</t>
  </si>
  <si>
    <t>Office supplies</t>
  </si>
  <si>
    <t>Operating supplies</t>
  </si>
  <si>
    <t>Liability insurance</t>
  </si>
  <si>
    <t>Repairs and maintenance</t>
  </si>
  <si>
    <t>Organizational dues</t>
  </si>
  <si>
    <t>TOTAL ONE-TIME COSTS</t>
  </si>
  <si>
    <t>TOTAL STARTUP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</si>
</sst>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]#,##0.00"/>
  </numFmts>
  <fonts count="9">
    <font>
      <sz val="10"/>
      <color rgb="FF000000"/>
      <name val="Arial"/>
      <scheme val="minor"/>
    </font>
    <font>
      <u/>
      <sz val="10"/>
      <color theme="10"/>
      <name val="Arial"/>
      <family val="2"/>
      <scheme val="minor"/>
    </font>
    <font>
      <b/>
      <sz val="11"/>
      <color theme="1"/>
      <name val="Rupert Regular"/>
    </font>
    <font>
      <u/>
      <sz val="11"/>
      <color theme="0"/>
      <name val="Rupert Regular"/>
    </font>
    <font>
      <sz val="11"/>
      <color rgb="FF000000"/>
      <name val="Rupert Regular"/>
    </font>
    <font>
      <b/>
      <sz val="11"/>
      <color theme="0"/>
      <name val="Rupert Regular"/>
    </font>
    <font>
      <b/>
      <sz val="11"/>
      <color rgb="FFFFFFFF"/>
      <name val="Rupert Regular"/>
    </font>
    <font>
      <b/>
      <sz val="11"/>
      <color rgb="FF000000"/>
      <name val="Rupert Regular"/>
    </font>
    <font>
      <sz val="11"/>
      <color theme="1"/>
      <name val="Rupert Regular"/>
    </font>
  </fonts>
  <fills count="8">
    <fill>
      <patternFill patternType="none"/>
    </fill>
    <fill>
      <patternFill patternType="gray125"/>
    </fill>
    <fill>
      <patternFill patternType="solid">
        <fgColor rgb="FF2EDBE0"/>
        <bgColor rgb="FF4050FB"/>
      </patternFill>
    </fill>
    <fill>
      <patternFill patternType="solid">
        <fgColor rgb="FF2EDBE0"/>
        <bgColor indexed="64"/>
      </patternFill>
    </fill>
    <fill>
      <patternFill patternType="solid">
        <fgColor rgb="FF0D2140"/>
        <bgColor rgb="FF4050FB"/>
      </patternFill>
    </fill>
    <fill>
      <patternFill patternType="solid">
        <fgColor rgb="FF0D2140"/>
        <bgColor indexed="64"/>
      </patternFill>
    </fill>
    <fill>
      <patternFill patternType="solid">
        <fgColor rgb="FF2EDBE0"/>
        <bgColor rgb="FFE7EAFF"/>
      </patternFill>
    </fill>
    <fill>
      <patternFill patternType="solid">
        <fgColor theme="2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6" fillId="5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164" fontId="4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wrapText="1"/>
    </xf>
    <xf numFmtId="0" fontId="2" fillId="6" borderId="0" xfId="0" applyFont="1" applyFill="1"/>
    <xf numFmtId="164" fontId="4" fillId="6" borderId="0" xfId="0" applyNumberFormat="1" applyFont="1" applyFill="1" applyAlignment="1">
      <alignment wrapText="1"/>
    </xf>
    <xf numFmtId="164" fontId="4" fillId="0" borderId="0" xfId="0" applyNumberFormat="1" applyFont="1"/>
    <xf numFmtId="0" fontId="2" fillId="0" borderId="1" xfId="0" applyFont="1" applyBorder="1"/>
    <xf numFmtId="0" fontId="8" fillId="0" borderId="0" xfId="0" applyFont="1" applyAlignment="1">
      <alignment vertical="center" wrapText="1"/>
    </xf>
    <xf numFmtId="0" fontId="8" fillId="7" borderId="0" xfId="0" applyFont="1" applyFill="1" applyAlignment="1">
      <alignment vertical="center"/>
    </xf>
    <xf numFmtId="0" fontId="4" fillId="7" borderId="0" xfId="0" applyFont="1" applyFill="1" applyAlignment="1">
      <alignment vertical="center" wrapText="1"/>
    </xf>
    <xf numFmtId="0" fontId="8" fillId="7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7" fillId="6" borderId="0" xfId="0" applyFont="1" applyFill="1" applyAlignment="1">
      <alignment vertical="center"/>
    </xf>
    <xf numFmtId="0" fontId="4" fillId="6" borderId="0" xfId="0" applyFont="1" applyFill="1" applyAlignment="1">
      <alignment vertical="center" wrapText="1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164" fontId="7" fillId="6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7" borderId="0" xfId="0" applyNumberFormat="1" applyFont="1" applyFill="1" applyAlignment="1">
      <alignment vertical="center" wrapText="1"/>
    </xf>
    <xf numFmtId="0" fontId="5" fillId="5" borderId="0" xfId="0" applyFont="1" applyFill="1" applyAlignment="1">
      <alignment horizontal="left" vertical="center" wrapText="1"/>
    </xf>
    <xf numFmtId="164" fontId="3" fillId="5" borderId="0" xfId="1" applyNumberFormat="1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5" borderId="0" xfId="0" applyFont="1" applyFill="1" applyAlignment="1"/>
    <xf numFmtId="0" fontId="4" fillId="3" borderId="0" xfId="0" applyFont="1" applyFill="1" applyAlignment="1"/>
    <xf numFmtId="0" fontId="2" fillId="0" borderId="0" xfId="0" applyFont="1" applyAlignment="1"/>
    <xf numFmtId="0" fontId="4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EDBE0"/>
      <color rgb="FF0D21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114300</xdr:rowOff>
    </xdr:from>
    <xdr:to>
      <xdr:col>0</xdr:col>
      <xdr:colOff>2889250</xdr:colOff>
      <xdr:row>1</xdr:row>
      <xdr:rowOff>774700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3594038-FE6C-77C1-F223-FBDE53AA16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6666" b="34445"/>
        <a:stretch/>
      </xdr:blipFill>
      <xdr:spPr>
        <a:xfrm>
          <a:off x="31750" y="279400"/>
          <a:ext cx="2857500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92"/>
  <sheetViews>
    <sheetView showGridLines="0" tabSelected="1" topLeftCell="A30" workbookViewId="0">
      <selection activeCell="E53" sqref="E53"/>
    </sheetView>
  </sheetViews>
  <sheetFormatPr defaultColWidth="12.7109375" defaultRowHeight="15.75" customHeight="1"/>
  <cols>
    <col min="1" max="1" width="43.85546875" style="1" customWidth="1"/>
    <col min="2" max="2" width="32.7109375" style="31" customWidth="1"/>
    <col min="3" max="3" width="30.85546875" style="31" customWidth="1"/>
    <col min="4" max="4" width="42.7109375" style="1" customWidth="1"/>
    <col min="5" max="16384" width="12.7109375" style="1"/>
  </cols>
  <sheetData>
    <row r="1" spans="1:4" ht="30" customHeight="1">
      <c r="A1" s="39"/>
      <c r="B1" s="37" t="str">
        <f>HYPERLINK("https://www.fidomoney.com/","fidomoney brings you this startup budget spreadsheet.")</f>
        <v>fidomoney brings you this startup budget spreadsheet.</v>
      </c>
      <c r="C1" s="37"/>
      <c r="D1" s="37"/>
    </row>
    <row r="2" spans="1:4" ht="65.099999999999994" customHeight="1">
      <c r="A2" s="41"/>
      <c r="B2" s="36" t="s">
        <v>0</v>
      </c>
      <c r="C2" s="36"/>
      <c r="D2" s="36"/>
    </row>
    <row r="3" spans="1:4" ht="41.1" customHeight="1">
      <c r="A3" s="2"/>
      <c r="B3" s="38" t="s">
        <v>1</v>
      </c>
      <c r="C3" s="38"/>
      <c r="D3" s="38"/>
    </row>
    <row r="4" spans="1:4" ht="35.25" customHeight="1">
      <c r="A4" s="40" t="s">
        <v>2</v>
      </c>
      <c r="B4" s="42"/>
      <c r="C4" s="42"/>
      <c r="D4" s="42"/>
    </row>
    <row r="5" spans="1:4" ht="27" customHeight="1">
      <c r="A5" s="43" t="s">
        <v>3</v>
      </c>
      <c r="B5" s="44"/>
      <c r="C5" s="44"/>
      <c r="D5" s="44"/>
    </row>
    <row r="6" spans="1:4" ht="30" customHeight="1">
      <c r="A6" s="43" t="s">
        <v>4</v>
      </c>
      <c r="B6" s="44"/>
      <c r="C6" s="44"/>
      <c r="D6" s="44"/>
    </row>
    <row r="7" spans="1:4" ht="35.1" customHeight="1">
      <c r="A7" s="19" t="s">
        <v>5</v>
      </c>
      <c r="B7" s="20" t="s">
        <v>6</v>
      </c>
      <c r="C7" s="21" t="s">
        <v>7</v>
      </c>
      <c r="D7" s="20" t="s">
        <v>8</v>
      </c>
    </row>
    <row r="8" spans="1:4" ht="22.5" customHeight="1">
      <c r="A8" s="17" t="s">
        <v>9</v>
      </c>
      <c r="B8" s="22"/>
      <c r="C8" s="23"/>
      <c r="D8" s="18"/>
    </row>
    <row r="9" spans="1:4" ht="22.5" customHeight="1">
      <c r="A9" s="13" t="s">
        <v>10</v>
      </c>
      <c r="B9" s="24"/>
      <c r="C9" s="25"/>
      <c r="D9" s="14"/>
    </row>
    <row r="10" spans="1:4" ht="22.5" customHeight="1">
      <c r="A10" s="5" t="s">
        <v>11</v>
      </c>
      <c r="B10" s="26">
        <v>1</v>
      </c>
      <c r="C10" s="34">
        <v>1200</v>
      </c>
      <c r="D10" s="4">
        <f t="shared" ref="D10:D20" si="0">B10*C10</f>
        <v>1200</v>
      </c>
    </row>
    <row r="11" spans="1:4" ht="22.5" customHeight="1">
      <c r="A11" s="5" t="s">
        <v>12</v>
      </c>
      <c r="B11" s="26">
        <v>1</v>
      </c>
      <c r="C11" s="34">
        <v>1200</v>
      </c>
      <c r="D11" s="4">
        <f t="shared" si="0"/>
        <v>1200</v>
      </c>
    </row>
    <row r="12" spans="1:4" ht="22.5" customHeight="1">
      <c r="A12" s="5" t="s">
        <v>13</v>
      </c>
      <c r="B12" s="26">
        <v>1</v>
      </c>
      <c r="C12" s="34">
        <v>250</v>
      </c>
      <c r="D12" s="4">
        <f t="shared" si="0"/>
        <v>250</v>
      </c>
    </row>
    <row r="13" spans="1:4" ht="22.5" customHeight="1">
      <c r="A13" s="15" t="s">
        <v>14</v>
      </c>
      <c r="B13" s="24"/>
      <c r="C13" s="25"/>
      <c r="D13" s="14"/>
    </row>
    <row r="14" spans="1:4" ht="22.5" customHeight="1">
      <c r="A14" s="5" t="s">
        <v>15</v>
      </c>
      <c r="B14" s="26">
        <v>1</v>
      </c>
      <c r="C14" s="34">
        <v>800</v>
      </c>
      <c r="D14" s="4">
        <f t="shared" si="0"/>
        <v>800</v>
      </c>
    </row>
    <row r="15" spans="1:4" ht="22.5" customHeight="1">
      <c r="A15" s="5" t="s">
        <v>16</v>
      </c>
      <c r="B15" s="26">
        <v>1</v>
      </c>
      <c r="C15" s="34">
        <v>1500</v>
      </c>
      <c r="D15" s="4">
        <f t="shared" si="0"/>
        <v>1500</v>
      </c>
    </row>
    <row r="16" spans="1:4" ht="22.5" customHeight="1">
      <c r="A16" s="5" t="s">
        <v>17</v>
      </c>
      <c r="B16" s="26">
        <v>1</v>
      </c>
      <c r="C16" s="34">
        <v>350</v>
      </c>
      <c r="D16" s="4">
        <f t="shared" si="0"/>
        <v>350</v>
      </c>
    </row>
    <row r="17" spans="1:4" ht="22.5" customHeight="1">
      <c r="A17" s="13" t="s">
        <v>18</v>
      </c>
      <c r="B17" s="24"/>
      <c r="C17" s="25"/>
      <c r="D17" s="14"/>
    </row>
    <row r="18" spans="1:4" ht="22.5" customHeight="1">
      <c r="A18" s="5" t="s">
        <v>19</v>
      </c>
      <c r="B18" s="26">
        <v>1</v>
      </c>
      <c r="C18" s="34">
        <v>1250</v>
      </c>
      <c r="D18" s="4">
        <f t="shared" si="0"/>
        <v>1250</v>
      </c>
    </row>
    <row r="19" spans="1:4" ht="22.5" customHeight="1">
      <c r="A19" s="5" t="s">
        <v>20</v>
      </c>
      <c r="B19" s="26">
        <v>1</v>
      </c>
      <c r="C19" s="34">
        <v>700</v>
      </c>
      <c r="D19" s="4">
        <f t="shared" si="0"/>
        <v>700</v>
      </c>
    </row>
    <row r="20" spans="1:4" ht="22.5" customHeight="1">
      <c r="A20" s="5" t="s">
        <v>21</v>
      </c>
      <c r="B20" s="26">
        <v>1</v>
      </c>
      <c r="C20" s="34">
        <v>900</v>
      </c>
      <c r="D20" s="4">
        <f t="shared" si="0"/>
        <v>900</v>
      </c>
    </row>
    <row r="21" spans="1:4" ht="22.5" customHeight="1">
      <c r="A21" s="13" t="s">
        <v>22</v>
      </c>
      <c r="B21" s="24"/>
      <c r="C21" s="25"/>
      <c r="D21" s="14"/>
    </row>
    <row r="22" spans="1:4" ht="22.5" customHeight="1">
      <c r="A22" s="3" t="s">
        <v>23</v>
      </c>
      <c r="B22" s="26">
        <v>1</v>
      </c>
      <c r="C22" s="34">
        <v>1000</v>
      </c>
      <c r="D22" s="4">
        <f t="shared" ref="D22:D29" si="1">B22*C22</f>
        <v>1000</v>
      </c>
    </row>
    <row r="23" spans="1:4" ht="22.5" customHeight="1">
      <c r="A23" s="3" t="s">
        <v>24</v>
      </c>
      <c r="B23" s="26">
        <v>1</v>
      </c>
      <c r="C23" s="34">
        <v>550</v>
      </c>
      <c r="D23" s="4">
        <f t="shared" si="1"/>
        <v>550</v>
      </c>
    </row>
    <row r="24" spans="1:4" ht="22.5" customHeight="1">
      <c r="A24" s="3" t="s">
        <v>25</v>
      </c>
      <c r="B24" s="26">
        <v>1</v>
      </c>
      <c r="C24" s="34">
        <v>400</v>
      </c>
      <c r="D24" s="10">
        <v>0</v>
      </c>
    </row>
    <row r="25" spans="1:4" ht="22.5" customHeight="1">
      <c r="A25" s="3" t="s">
        <v>26</v>
      </c>
      <c r="B25" s="26">
        <v>1</v>
      </c>
      <c r="C25" s="34">
        <v>300</v>
      </c>
      <c r="D25" s="4">
        <f t="shared" si="1"/>
        <v>300</v>
      </c>
    </row>
    <row r="26" spans="1:4" ht="22.5" customHeight="1">
      <c r="A26" s="3" t="s">
        <v>27</v>
      </c>
      <c r="B26" s="26">
        <v>1</v>
      </c>
      <c r="C26" s="34">
        <v>1000</v>
      </c>
      <c r="D26" s="4">
        <f t="shared" si="1"/>
        <v>1000</v>
      </c>
    </row>
    <row r="27" spans="1:4" ht="22.5" customHeight="1">
      <c r="A27" s="3" t="s">
        <v>28</v>
      </c>
      <c r="B27" s="26">
        <v>1</v>
      </c>
      <c r="C27" s="34">
        <v>2000</v>
      </c>
      <c r="D27" s="4">
        <f t="shared" si="1"/>
        <v>2000</v>
      </c>
    </row>
    <row r="28" spans="1:4" ht="22.5" customHeight="1">
      <c r="A28" s="3" t="s">
        <v>29</v>
      </c>
      <c r="B28" s="26">
        <v>1</v>
      </c>
      <c r="C28" s="34">
        <v>2000</v>
      </c>
      <c r="D28" s="4">
        <f t="shared" si="1"/>
        <v>2000</v>
      </c>
    </row>
    <row r="29" spans="1:4" ht="22.5" customHeight="1">
      <c r="A29" s="3" t="s">
        <v>30</v>
      </c>
      <c r="B29" s="26">
        <v>1</v>
      </c>
      <c r="C29" s="34">
        <v>2200</v>
      </c>
      <c r="D29" s="4">
        <f t="shared" si="1"/>
        <v>2200</v>
      </c>
    </row>
    <row r="30" spans="1:4" ht="22.5" customHeight="1">
      <c r="A30" s="6" t="s">
        <v>31</v>
      </c>
      <c r="B30" s="27"/>
      <c r="C30" s="28"/>
      <c r="D30" s="7">
        <f>SUM(D12:D29)</f>
        <v>14800</v>
      </c>
    </row>
    <row r="31" spans="1:4" ht="22.5" customHeight="1">
      <c r="A31" s="8" t="s">
        <v>32</v>
      </c>
      <c r="B31" s="29"/>
      <c r="C31" s="30"/>
      <c r="D31" s="9"/>
    </row>
    <row r="32" spans="1:4" ht="22.5" customHeight="1">
      <c r="A32" s="13" t="s">
        <v>10</v>
      </c>
      <c r="B32" s="24"/>
      <c r="C32" s="25"/>
      <c r="D32" s="14"/>
    </row>
    <row r="33" spans="1:4" ht="22.5" customHeight="1">
      <c r="A33" s="5" t="s">
        <v>33</v>
      </c>
      <c r="B33" s="31">
        <v>8</v>
      </c>
      <c r="C33" s="34">
        <v>1200</v>
      </c>
      <c r="D33" s="4">
        <f t="shared" ref="D33:D54" si="2">B33*C33</f>
        <v>9600</v>
      </c>
    </row>
    <row r="34" spans="1:4" ht="22.5" customHeight="1">
      <c r="A34" s="5" t="s">
        <v>34</v>
      </c>
      <c r="B34" s="31">
        <v>8</v>
      </c>
      <c r="C34" s="34">
        <v>300</v>
      </c>
      <c r="D34" s="4">
        <f t="shared" si="2"/>
        <v>2400</v>
      </c>
    </row>
    <row r="35" spans="1:4" ht="22.5" customHeight="1">
      <c r="A35" s="5" t="s">
        <v>35</v>
      </c>
      <c r="B35" s="31">
        <v>8</v>
      </c>
      <c r="C35" s="34">
        <v>250</v>
      </c>
      <c r="D35" s="4">
        <f t="shared" si="2"/>
        <v>2000</v>
      </c>
    </row>
    <row r="36" spans="1:4" ht="22.5" customHeight="1">
      <c r="A36" s="13" t="s">
        <v>36</v>
      </c>
      <c r="B36" s="24"/>
      <c r="C36" s="25"/>
      <c r="D36" s="35">
        <f>SUM(D33:D35)</f>
        <v>14000</v>
      </c>
    </row>
    <row r="37" spans="1:4" ht="22.5" customHeight="1">
      <c r="A37" s="5" t="s">
        <v>37</v>
      </c>
      <c r="B37" s="31">
        <v>8</v>
      </c>
      <c r="C37" s="34">
        <v>3000</v>
      </c>
      <c r="D37" s="4">
        <f t="shared" si="2"/>
        <v>24000</v>
      </c>
    </row>
    <row r="38" spans="1:4" ht="22.5" customHeight="1">
      <c r="A38" s="5" t="s">
        <v>38</v>
      </c>
      <c r="B38" s="31">
        <v>8</v>
      </c>
      <c r="C38" s="34">
        <v>1250</v>
      </c>
      <c r="D38" s="4">
        <f t="shared" si="2"/>
        <v>10000</v>
      </c>
    </row>
    <row r="39" spans="1:4" ht="22.5" customHeight="1">
      <c r="A39" s="5" t="s">
        <v>39</v>
      </c>
      <c r="B39" s="31">
        <v>8</v>
      </c>
      <c r="C39" s="34">
        <v>650</v>
      </c>
      <c r="D39" s="4">
        <f t="shared" si="2"/>
        <v>5200</v>
      </c>
    </row>
    <row r="40" spans="1:4" ht="22.5" customHeight="1">
      <c r="A40" s="13" t="s">
        <v>40</v>
      </c>
      <c r="B40" s="24"/>
      <c r="C40" s="25"/>
      <c r="D40" s="35">
        <f>SUM(D37:D39)</f>
        <v>39200</v>
      </c>
    </row>
    <row r="41" spans="1:4" ht="22.5" customHeight="1">
      <c r="A41" s="5" t="s">
        <v>41</v>
      </c>
      <c r="B41" s="31">
        <v>8</v>
      </c>
      <c r="C41" s="34">
        <v>200</v>
      </c>
      <c r="D41" s="4">
        <f t="shared" si="2"/>
        <v>1600</v>
      </c>
    </row>
    <row r="42" spans="1:4" ht="22.5" customHeight="1">
      <c r="A42" s="5" t="s">
        <v>42</v>
      </c>
      <c r="B42" s="31">
        <v>8</v>
      </c>
      <c r="C42" s="34">
        <v>250</v>
      </c>
      <c r="D42" s="4">
        <f t="shared" si="2"/>
        <v>2000</v>
      </c>
    </row>
    <row r="43" spans="1:4" ht="22.5" customHeight="1">
      <c r="A43" s="5" t="s">
        <v>43</v>
      </c>
      <c r="B43" s="31">
        <v>8</v>
      </c>
      <c r="C43" s="34">
        <v>200</v>
      </c>
      <c r="D43" s="4">
        <f t="shared" si="2"/>
        <v>1600</v>
      </c>
    </row>
    <row r="44" spans="1:4" ht="22.5" customHeight="1">
      <c r="A44" s="5" t="s">
        <v>22</v>
      </c>
      <c r="B44" s="31">
        <v>8</v>
      </c>
      <c r="C44" s="34">
        <v>50</v>
      </c>
      <c r="D44" s="4">
        <f t="shared" si="2"/>
        <v>400</v>
      </c>
    </row>
    <row r="45" spans="1:4" ht="22.5" customHeight="1">
      <c r="A45" s="13" t="s">
        <v>44</v>
      </c>
      <c r="B45" s="24"/>
      <c r="C45" s="25"/>
      <c r="D45" s="35">
        <f>SUM(D42:D44)</f>
        <v>4000</v>
      </c>
    </row>
    <row r="46" spans="1:4" ht="22.5" customHeight="1">
      <c r="A46" s="5" t="s">
        <v>45</v>
      </c>
      <c r="B46" s="31">
        <v>8</v>
      </c>
      <c r="C46" s="34">
        <v>350</v>
      </c>
      <c r="D46" s="4">
        <f t="shared" si="2"/>
        <v>2800</v>
      </c>
    </row>
    <row r="47" spans="1:4" ht="22.5" customHeight="1">
      <c r="A47" s="5" t="s">
        <v>46</v>
      </c>
      <c r="B47" s="31">
        <v>8</v>
      </c>
      <c r="C47" s="34">
        <v>400</v>
      </c>
      <c r="D47" s="4">
        <f t="shared" si="2"/>
        <v>3200</v>
      </c>
    </row>
    <row r="48" spans="1:4" ht="22.5" customHeight="1">
      <c r="A48" s="13" t="s">
        <v>47</v>
      </c>
      <c r="B48" s="24"/>
      <c r="C48" s="25"/>
      <c r="D48" s="35">
        <f>SUM(D45:D47)</f>
        <v>10000</v>
      </c>
    </row>
    <row r="49" spans="1:4" ht="22.5" customHeight="1">
      <c r="A49" s="16" t="s">
        <v>48</v>
      </c>
      <c r="B49" s="31">
        <v>8</v>
      </c>
      <c r="C49" s="34">
        <v>150</v>
      </c>
      <c r="D49" s="4">
        <f t="shared" si="2"/>
        <v>1200</v>
      </c>
    </row>
    <row r="50" spans="1:4" ht="22.5" customHeight="1">
      <c r="A50" s="16" t="s">
        <v>49</v>
      </c>
      <c r="B50" s="31">
        <v>8</v>
      </c>
      <c r="C50" s="34">
        <v>200</v>
      </c>
      <c r="D50" s="4">
        <f t="shared" si="2"/>
        <v>1600</v>
      </c>
    </row>
    <row r="51" spans="1:4" ht="22.5" customHeight="1">
      <c r="A51" s="13" t="s">
        <v>30</v>
      </c>
      <c r="B51" s="24"/>
      <c r="C51" s="25"/>
      <c r="D51" s="35">
        <f>SUM(D48:D50)</f>
        <v>12800</v>
      </c>
    </row>
    <row r="52" spans="1:4" ht="22.5" customHeight="1">
      <c r="A52" s="16" t="s">
        <v>50</v>
      </c>
      <c r="B52" s="31">
        <v>8</v>
      </c>
      <c r="C52" s="34">
        <v>400</v>
      </c>
      <c r="D52" s="4">
        <f t="shared" si="2"/>
        <v>3200</v>
      </c>
    </row>
    <row r="53" spans="1:4" ht="22.5" customHeight="1">
      <c r="A53" s="5" t="s">
        <v>51</v>
      </c>
      <c r="B53" s="31">
        <v>8</v>
      </c>
      <c r="C53" s="34">
        <v>200</v>
      </c>
      <c r="D53" s="4">
        <f t="shared" si="2"/>
        <v>1600</v>
      </c>
    </row>
    <row r="54" spans="1:4" ht="22.5" customHeight="1">
      <c r="A54" s="16" t="s">
        <v>52</v>
      </c>
      <c r="B54" s="31">
        <v>8</v>
      </c>
      <c r="C54" s="34">
        <v>75</v>
      </c>
      <c r="D54" s="4">
        <f t="shared" si="2"/>
        <v>600</v>
      </c>
    </row>
    <row r="55" spans="1:4" ht="22.5" customHeight="1">
      <c r="A55" s="8" t="s">
        <v>53</v>
      </c>
      <c r="B55" s="29"/>
      <c r="C55" s="30"/>
      <c r="D55" s="9">
        <f>SUM(D33:D53)</f>
        <v>152400</v>
      </c>
    </row>
    <row r="56" spans="1:4" ht="22.5" customHeight="1">
      <c r="A56" s="11" t="s">
        <v>54</v>
      </c>
      <c r="B56" s="27"/>
      <c r="C56" s="28"/>
      <c r="D56" s="7">
        <f>D30+D55</f>
        <v>167200</v>
      </c>
    </row>
    <row r="57" spans="1:4" ht="22.5" customHeight="1">
      <c r="A57" s="3"/>
      <c r="B57" s="32"/>
      <c r="C57" s="33"/>
      <c r="D57" s="12"/>
    </row>
    <row r="58" spans="1:4" ht="22.5" customHeight="1">
      <c r="A58" s="3"/>
      <c r="B58" s="32"/>
      <c r="C58" s="33"/>
      <c r="D58" s="12"/>
    </row>
    <row r="59" spans="1:4" ht="22.5" customHeight="1">
      <c r="A59" s="3"/>
      <c r="B59" s="32"/>
      <c r="C59" s="33"/>
      <c r="D59" s="12"/>
    </row>
    <row r="60" spans="1:4" ht="22.5" customHeight="1">
      <c r="A60" s="3"/>
      <c r="B60" s="32"/>
      <c r="C60" s="33"/>
      <c r="D60" s="12"/>
    </row>
    <row r="61" spans="1:4" ht="22.5" customHeight="1">
      <c r="A61" s="3"/>
      <c r="B61" s="32"/>
      <c r="C61" s="33"/>
      <c r="D61" s="12"/>
    </row>
    <row r="62" spans="1:4" ht="22.5" customHeight="1">
      <c r="A62" s="3"/>
      <c r="B62" s="32"/>
      <c r="C62" s="33"/>
      <c r="D62" s="12"/>
    </row>
    <row r="63" spans="1:4" ht="22.5" customHeight="1">
      <c r="A63" s="3"/>
      <c r="B63" s="32"/>
      <c r="C63" s="33"/>
      <c r="D63" s="12"/>
    </row>
    <row r="64" spans="1:4" ht="22.5" customHeight="1">
      <c r="A64" s="3"/>
      <c r="B64" s="32"/>
      <c r="C64" s="33"/>
      <c r="D64" s="12"/>
    </row>
    <row r="65" spans="1:4" ht="22.5" customHeight="1">
      <c r="A65" s="3"/>
      <c r="B65" s="32"/>
      <c r="C65" s="33"/>
      <c r="D65" s="12"/>
    </row>
    <row r="66" spans="1:4" ht="22.5" customHeight="1">
      <c r="A66" s="3"/>
      <c r="B66" s="32"/>
      <c r="C66" s="33"/>
      <c r="D66" s="12"/>
    </row>
    <row r="67" spans="1:4" ht="22.5" customHeight="1">
      <c r="A67" s="3"/>
      <c r="B67" s="32"/>
      <c r="C67" s="33"/>
      <c r="D67" s="12"/>
    </row>
    <row r="68" spans="1:4" ht="22.5" customHeight="1">
      <c r="A68" s="3"/>
      <c r="B68" s="32"/>
      <c r="C68" s="33"/>
      <c r="D68" s="12"/>
    </row>
    <row r="69" spans="1:4" ht="22.5" customHeight="1">
      <c r="A69" s="3"/>
      <c r="B69" s="32"/>
      <c r="C69" s="33"/>
      <c r="D69" s="12"/>
    </row>
    <row r="70" spans="1:4" ht="22.5" customHeight="1">
      <c r="A70" s="3"/>
      <c r="B70" s="32"/>
      <c r="C70" s="33"/>
      <c r="D70" s="12"/>
    </row>
    <row r="71" spans="1:4" ht="22.5" customHeight="1">
      <c r="A71" s="3"/>
      <c r="B71" s="32"/>
      <c r="C71" s="33"/>
      <c r="D71" s="12"/>
    </row>
    <row r="72" spans="1:4" ht="22.5" customHeight="1">
      <c r="A72" s="3"/>
      <c r="B72" s="32"/>
      <c r="C72" s="33"/>
      <c r="D72" s="12"/>
    </row>
    <row r="73" spans="1:4" ht="22.5" customHeight="1">
      <c r="A73" s="3"/>
      <c r="B73" s="32"/>
      <c r="C73" s="33"/>
      <c r="D73" s="12"/>
    </row>
    <row r="74" spans="1:4" ht="22.5" customHeight="1">
      <c r="A74" s="3"/>
      <c r="B74" s="32"/>
      <c r="C74" s="33"/>
      <c r="D74" s="12"/>
    </row>
    <row r="75" spans="1:4" ht="22.5" customHeight="1">
      <c r="A75" s="3"/>
      <c r="B75" s="32"/>
      <c r="C75" s="33"/>
      <c r="D75" s="12"/>
    </row>
    <row r="76" spans="1:4" ht="22.5" customHeight="1">
      <c r="A76" s="3"/>
      <c r="B76" s="32"/>
      <c r="C76" s="33"/>
      <c r="D76" s="12"/>
    </row>
    <row r="77" spans="1:4" ht="22.5" customHeight="1">
      <c r="A77" s="3"/>
      <c r="B77" s="32"/>
      <c r="C77" s="33"/>
      <c r="D77" s="12"/>
    </row>
    <row r="78" spans="1:4" ht="22.5" customHeight="1">
      <c r="A78" s="3"/>
      <c r="B78" s="32"/>
      <c r="C78" s="33"/>
      <c r="D78" s="12"/>
    </row>
    <row r="79" spans="1:4" ht="22.5" customHeight="1">
      <c r="A79" s="3"/>
      <c r="B79" s="32"/>
      <c r="C79" s="33"/>
      <c r="D79" s="12"/>
    </row>
    <row r="80" spans="1:4" ht="22.5" customHeight="1">
      <c r="A80" s="3"/>
      <c r="B80" s="32"/>
      <c r="C80" s="33"/>
      <c r="D80" s="12"/>
    </row>
    <row r="81" spans="1:4" ht="22.5" customHeight="1">
      <c r="A81" s="3"/>
      <c r="B81" s="32"/>
      <c r="C81" s="33"/>
      <c r="D81" s="12"/>
    </row>
    <row r="82" spans="1:4" ht="22.5" customHeight="1">
      <c r="A82" s="3"/>
      <c r="B82" s="32"/>
      <c r="C82" s="33"/>
      <c r="D82" s="12"/>
    </row>
    <row r="83" spans="1:4" ht="22.5" customHeight="1">
      <c r="A83" s="3"/>
      <c r="B83" s="32"/>
      <c r="C83" s="33"/>
      <c r="D83" s="12"/>
    </row>
    <row r="84" spans="1:4" ht="22.5" customHeight="1">
      <c r="A84" s="3"/>
      <c r="B84" s="32"/>
      <c r="C84" s="33"/>
      <c r="D84" s="12"/>
    </row>
    <row r="85" spans="1:4" ht="22.5" customHeight="1">
      <c r="A85" s="3"/>
      <c r="B85" s="32"/>
      <c r="C85" s="33"/>
      <c r="D85" s="12"/>
    </row>
    <row r="86" spans="1:4" ht="22.5" customHeight="1">
      <c r="A86" s="3"/>
      <c r="B86" s="32"/>
      <c r="C86" s="33"/>
      <c r="D86" s="12"/>
    </row>
    <row r="87" spans="1:4" ht="22.5" customHeight="1">
      <c r="A87" s="3"/>
      <c r="B87" s="32"/>
      <c r="C87" s="33"/>
      <c r="D87" s="12"/>
    </row>
    <row r="88" spans="1:4" ht="22.5" customHeight="1">
      <c r="A88" s="3"/>
      <c r="B88" s="32"/>
      <c r="C88" s="33"/>
      <c r="D88" s="12"/>
    </row>
    <row r="89" spans="1:4" ht="22.5" customHeight="1">
      <c r="A89" s="3"/>
      <c r="B89" s="32"/>
      <c r="C89" s="33"/>
      <c r="D89" s="12"/>
    </row>
    <row r="90" spans="1:4" ht="22.5" customHeight="1">
      <c r="A90" s="3"/>
      <c r="B90" s="32"/>
      <c r="C90" s="33"/>
      <c r="D90" s="12"/>
    </row>
    <row r="91" spans="1:4" ht="22.5" customHeight="1">
      <c r="A91" s="3"/>
      <c r="B91" s="32"/>
      <c r="C91" s="33"/>
      <c r="D91" s="12"/>
    </row>
    <row r="92" spans="1:4" ht="22.5" customHeight="1">
      <c r="A92" s="3"/>
      <c r="B92" s="32"/>
      <c r="C92" s="33"/>
      <c r="D92" s="12"/>
    </row>
  </sheetData>
  <mergeCells count="7">
    <mergeCell ref="A6:D6"/>
    <mergeCell ref="B2:D2"/>
    <mergeCell ref="B1:D1"/>
    <mergeCell ref="B3:D3"/>
    <mergeCell ref="A1:A2"/>
    <mergeCell ref="A4:D4"/>
    <mergeCell ref="A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2023-03-24T11:34:29Z</dcterms:created>
  <dcterms:modified xsi:type="dcterms:W3CDTF">2023-04-10T14:07:40Z</dcterms:modified>
  <cp:category/>
  <cp:contentStatus/>
</cp:coreProperties>
</file>